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65221" windowWidth="15195" windowHeight="1351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<sst xmlns="http://schemas.openxmlformats.org/spreadsheetml/2006/main" count="32" uniqueCount="24">
  <si>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Контрольная работа №2 по теме:                                                                                                      "Создание контрольно-измерительных материалов в программе MS Excel".</t>
  </si>
  <si>
    <t>Контрольную работу выполнила: Гаранина Наталья Михайловна, учитель математики Шалакушской СШ                             Няндомского р-на Архангельской обл.</t>
  </si>
  <si>
    <t>Проверь себя!</t>
  </si>
  <si>
    <t>Тесты по теме: "Деление десятичной дроби на натуральное число"</t>
  </si>
  <si>
    <t>вопрос</t>
  </si>
  <si>
    <t>проверка</t>
  </si>
  <si>
    <t>номер                  вопроса</t>
  </si>
  <si>
    <t>введите                ответ</t>
  </si>
  <si>
    <t>вы решили верно</t>
  </si>
  <si>
    <t>ваша оценка</t>
  </si>
  <si>
    <t>примеров</t>
  </si>
  <si>
    <t>68,4 : 9</t>
  </si>
  <si>
    <t>19,68 : 8</t>
  </si>
  <si>
    <t>3,55 : 5</t>
  </si>
  <si>
    <t>27 : 5</t>
  </si>
  <si>
    <t>3 : 4</t>
  </si>
  <si>
    <t>39,6 : 15</t>
  </si>
  <si>
    <t>вернуться в главное меню</t>
  </si>
  <si>
    <t>67,2 : 8</t>
  </si>
  <si>
    <t>22,23 : 9</t>
  </si>
  <si>
    <t>86,5 : 25</t>
  </si>
  <si>
    <t>4,34 : 7</t>
  </si>
  <si>
    <t>17 : 4</t>
  </si>
  <si>
    <t>2 : 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</si>
</sst>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8"/>
      <color indexed="12"/>
      <name val="Lucida Console"/>
      <family val="3"/>
    </font>
    <font>
      <i/>
      <sz val="16"/>
      <color indexed="14"/>
      <name val="Lucida Console"/>
      <family val="3"/>
    </font>
    <font>
      <sz val="24"/>
      <color indexed="12"/>
      <name val="Arial Black"/>
      <family val="2"/>
    </font>
    <font>
      <b/>
      <sz val="12"/>
      <name val="Arial Narrow"/>
      <family val="2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0" borderId="2" xfId="0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15" applyAlignment="1">
      <alignment/>
    </xf>
    <xf numFmtId="0" fontId="7" fillId="0" borderId="3" xfId="0" applyFont="1" applyBorder="1" applyAlignment="1">
      <alignment horizontal="left"/>
    </xf>
    <xf numFmtId="0" fontId="0" fillId="4" borderId="1" xfId="0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1;&#1080;&#1089;&#1090;2!A1" /><Relationship Id="rId3" Type="http://schemas.openxmlformats.org/officeDocument/2006/relationships/hyperlink" Target="#&#1051;&#1080;&#1089;&#1090;3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11</xdr:row>
      <xdr:rowOff>28575</xdr:rowOff>
    </xdr:from>
    <xdr:to>
      <xdr:col>6</xdr:col>
      <xdr:colOff>504825</xdr:colOff>
      <xdr:row>34</xdr:row>
      <xdr:rowOff>114300</xdr:rowOff>
    </xdr:to>
    <xdr:pic>
      <xdr:nvPicPr>
        <xdr:cNvPr id="1" name="Picture 10" descr="dd36efffaa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2266950"/>
          <a:ext cx="2533650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19</xdr:row>
      <xdr:rowOff>9525</xdr:rowOff>
    </xdr:from>
    <xdr:to>
      <xdr:col>9</xdr:col>
      <xdr:colOff>438150</xdr:colOff>
      <xdr:row>22</xdr:row>
      <xdr:rowOff>57150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4829175" y="3543300"/>
          <a:ext cx="1781175" cy="533400"/>
        </a:xfrm>
        <a:prstGeom prst="wedgeRoundRectCallout">
          <a:avLst>
            <a:gd name="adj1" fmla="val -72893"/>
            <a:gd name="adj2" fmla="val 1589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FF"/>
              </a:solidFill>
            </a:rPr>
            <a:t>Тест 1</a:t>
          </a:r>
        </a:p>
      </xdr:txBody>
    </xdr:sp>
    <xdr:clientData/>
  </xdr:twoCellAnchor>
  <xdr:twoCellAnchor>
    <xdr:from>
      <xdr:col>0</xdr:col>
      <xdr:colOff>85725</xdr:colOff>
      <xdr:row>21</xdr:row>
      <xdr:rowOff>114300</xdr:rowOff>
    </xdr:from>
    <xdr:to>
      <xdr:col>2</xdr:col>
      <xdr:colOff>457200</xdr:colOff>
      <xdr:row>25</xdr:row>
      <xdr:rowOff>38100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 rot="10800000">
          <a:off x="85725" y="3971925"/>
          <a:ext cx="1743075" cy="571500"/>
        </a:xfrm>
        <a:prstGeom prst="wedgeRoundRectCallout">
          <a:avLst>
            <a:gd name="adj1" fmla="val -72087"/>
            <a:gd name="adj2" fmla="val -816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FF"/>
              </a:solidFill>
            </a:rPr>
            <a:t>Тест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0">
      <selection activeCell="A1" sqref="A1:J2"/>
    </sheetView>
  </sheetViews>
  <sheetFormatPr defaultColWidth="9.00390625" defaultRowHeight="12.75"/>
  <sheetData>
    <row r="1" spans="1:10" ht="12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2.7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24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</row>
    <row r="5" spans="4:6" ht="22.5">
      <c r="D5" s="16" t="s">
        <v>2</v>
      </c>
      <c r="E5" s="17"/>
      <c r="F5" s="17"/>
    </row>
    <row r="7" spans="1:9" ht="12.75">
      <c r="A7" s="12" t="s">
        <v>3</v>
      </c>
      <c r="B7" s="13"/>
      <c r="C7" s="13"/>
      <c r="D7" s="13"/>
      <c r="E7" s="13"/>
      <c r="F7" s="13"/>
      <c r="G7" s="13"/>
      <c r="H7" s="13"/>
      <c r="I7" s="13"/>
    </row>
    <row r="8" spans="1:9" ht="27.75" customHeight="1">
      <c r="A8" s="13"/>
      <c r="B8" s="13"/>
      <c r="C8" s="13"/>
      <c r="D8" s="13"/>
      <c r="E8" s="13"/>
      <c r="F8" s="13"/>
      <c r="G8" s="13"/>
      <c r="H8" s="13"/>
      <c r="I8" s="13"/>
    </row>
    <row r="9" ht="12.75">
      <c r="A9" s="1"/>
    </row>
  </sheetData>
  <mergeCells count="4">
    <mergeCell ref="A7:I8"/>
    <mergeCell ref="A1:J2"/>
    <mergeCell ref="A3:J3"/>
    <mergeCell ref="D5:F5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E8" sqref="E8"/>
    </sheetView>
  </sheetViews>
  <sheetFormatPr defaultColWidth="9.00390625" defaultRowHeight="12.75"/>
  <cols>
    <col min="1" max="1" width="13.125" style="0" customWidth="1"/>
    <col min="2" max="2" width="18.00390625" style="0" customWidth="1"/>
    <col min="3" max="3" width="18.375" style="0" customWidth="1"/>
    <col min="4" max="4" width="18.00390625" style="0" customWidth="1"/>
    <col min="5" max="5" width="18.125" style="0" customWidth="1"/>
  </cols>
  <sheetData>
    <row r="1" spans="1:4" ht="31.5">
      <c r="A1" s="2" t="s">
        <v>6</v>
      </c>
      <c r="B1" s="2" t="s">
        <v>4</v>
      </c>
      <c r="C1" s="2" t="s">
        <v>7</v>
      </c>
      <c r="D1" s="2" t="s">
        <v>5</v>
      </c>
    </row>
    <row r="2" spans="1:4" ht="12.75">
      <c r="A2" s="3">
        <v>1</v>
      </c>
      <c r="B2" s="3" t="s">
        <v>11</v>
      </c>
      <c r="C2" s="5"/>
      <c r="D2" s="4" t="str">
        <f>IF(C2=7.6,"правильно","неправильно")</f>
        <v>неправильно</v>
      </c>
    </row>
    <row r="3" spans="1:4" ht="12.75">
      <c r="A3" s="3">
        <v>2</v>
      </c>
      <c r="B3" s="3" t="s">
        <v>12</v>
      </c>
      <c r="C3" s="5"/>
      <c r="D3" s="4" t="str">
        <f>IF(C3=2.46,"правильно","неправильно")</f>
        <v>неправильно</v>
      </c>
    </row>
    <row r="4" spans="1:4" ht="12.75">
      <c r="A4" s="3">
        <v>3</v>
      </c>
      <c r="B4" s="3" t="s">
        <v>16</v>
      </c>
      <c r="C4" s="5"/>
      <c r="D4" s="4" t="str">
        <f>IF(C4=2.64,"правильно","неправильно")</f>
        <v>неправильно</v>
      </c>
    </row>
    <row r="5" spans="1:4" ht="12.75">
      <c r="A5" s="3">
        <v>4</v>
      </c>
      <c r="B5" s="3" t="s">
        <v>13</v>
      </c>
      <c r="C5" s="5"/>
      <c r="D5" s="4" t="str">
        <f>IF(C5=0.71,"правильно","неправильно")</f>
        <v>неправильно</v>
      </c>
    </row>
    <row r="6" spans="1:4" ht="12.75">
      <c r="A6" s="3">
        <v>5</v>
      </c>
      <c r="B6" s="11" t="s">
        <v>14</v>
      </c>
      <c r="C6" s="5"/>
      <c r="D6" s="4" t="str">
        <f>IF(C6=5.4,"правильно","неправильно")</f>
        <v>неправильно</v>
      </c>
    </row>
    <row r="7" spans="1:4" ht="12.75">
      <c r="A7" s="3">
        <v>6</v>
      </c>
      <c r="B7" s="11" t="s">
        <v>15</v>
      </c>
      <c r="C7" s="6"/>
      <c r="D7" s="7" t="str">
        <f>IF(C7=0.75,"правильно","неправильно")</f>
        <v>неправильно</v>
      </c>
    </row>
    <row r="8" spans="3:5" ht="12.75">
      <c r="C8" s="8" t="s">
        <v>8</v>
      </c>
      <c r="D8" s="9">
        <f>COUNTIF(D2:D7,"=правильно")</f>
        <v>0</v>
      </c>
      <c r="E8" s="10" t="s">
        <v>10</v>
      </c>
    </row>
    <row r="9" spans="3:5" ht="12.75">
      <c r="C9" s="8" t="s">
        <v>9</v>
      </c>
      <c r="D9" s="9" t="str">
        <f>IF(D8&gt;5,5,IF(D8&gt;4,4,IF(D8&gt;3,3,"ВЫУЧИ ПРАВИЛО")))</f>
        <v>ВЫУЧИ ПРАВИЛО</v>
      </c>
      <c r="E9" s="4"/>
    </row>
    <row r="13" spans="2:3" ht="12.75">
      <c r="B13" s="18" t="s">
        <v>17</v>
      </c>
      <c r="C13" s="18"/>
    </row>
  </sheetData>
  <mergeCells count="1">
    <mergeCell ref="B13:C13"/>
  </mergeCells>
  <hyperlinks>
    <hyperlink ref="B13:C13" location="Лист1!A1" display="вернуться в главное меню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C7" sqref="C7"/>
    </sheetView>
  </sheetViews>
  <sheetFormatPr defaultColWidth="9.00390625" defaultRowHeight="12.75"/>
  <cols>
    <col min="1" max="1" width="12.375" style="0" customWidth="1"/>
    <col min="2" max="2" width="18.125" style="0" customWidth="1"/>
    <col min="3" max="3" width="19.00390625" style="0" customWidth="1"/>
    <col min="4" max="4" width="18.125" style="0" customWidth="1"/>
    <col min="5" max="5" width="11.375" style="0" customWidth="1"/>
  </cols>
  <sheetData>
    <row r="1" spans="1:4" ht="31.5">
      <c r="A1" s="2" t="s">
        <v>6</v>
      </c>
      <c r="B1" s="2" t="s">
        <v>4</v>
      </c>
      <c r="C1" s="2" t="s">
        <v>7</v>
      </c>
      <c r="D1" s="2" t="s">
        <v>5</v>
      </c>
    </row>
    <row r="2" spans="1:4" ht="12.75">
      <c r="A2" s="3">
        <v>1</v>
      </c>
      <c r="B2" s="3" t="s">
        <v>18</v>
      </c>
      <c r="C2" s="20"/>
      <c r="D2" s="4" t="str">
        <f>IF(C2=8.4,"правильно","неправильно")</f>
        <v>неправильно</v>
      </c>
    </row>
    <row r="3" spans="1:4" ht="12.75">
      <c r="A3" s="3">
        <v>2</v>
      </c>
      <c r="B3" s="3" t="s">
        <v>19</v>
      </c>
      <c r="C3" s="20"/>
      <c r="D3" s="4" t="str">
        <f>IF(C3=2.47,"правильно","неправильно")</f>
        <v>неправильно</v>
      </c>
    </row>
    <row r="4" spans="1:4" ht="12.75">
      <c r="A4" s="3">
        <v>3</v>
      </c>
      <c r="B4" s="3" t="s">
        <v>20</v>
      </c>
      <c r="C4" s="20"/>
      <c r="D4" s="4" t="str">
        <f>IF(C4=3.46,"правильно","неправильно")</f>
        <v>неправильно</v>
      </c>
    </row>
    <row r="5" spans="1:4" ht="12.75">
      <c r="A5" s="3">
        <v>4</v>
      </c>
      <c r="B5" s="3" t="s">
        <v>21</v>
      </c>
      <c r="C5" s="20"/>
      <c r="D5" s="4" t="str">
        <f>IF(C5=0.62,"правильно","неправильно")</f>
        <v>неправильно</v>
      </c>
    </row>
    <row r="6" spans="1:4" ht="12.75">
      <c r="A6" s="3">
        <v>5</v>
      </c>
      <c r="B6" s="11" t="s">
        <v>22</v>
      </c>
      <c r="C6" s="20"/>
      <c r="D6" s="4" t="str">
        <f>IF(C6=4.25,"правильно","неправильно")</f>
        <v>неправильно</v>
      </c>
    </row>
    <row r="7" spans="1:4" ht="12.75">
      <c r="A7" s="3">
        <v>6</v>
      </c>
      <c r="B7" s="11" t="s">
        <v>23</v>
      </c>
      <c r="C7" s="20"/>
      <c r="D7" s="4" t="str">
        <f>IF(C7=0.4,"правильно","неправильно")</f>
        <v>неправильно</v>
      </c>
    </row>
    <row r="8" spans="3:5" ht="12.75">
      <c r="C8" s="8" t="s">
        <v>8</v>
      </c>
      <c r="D8" s="9">
        <f>COUNTIF(D2:D7,"=правильно")</f>
        <v>0</v>
      </c>
      <c r="E8" s="19" t="s">
        <v>10</v>
      </c>
    </row>
    <row r="9" spans="3:4" ht="12.75">
      <c r="C9" s="8" t="s">
        <v>9</v>
      </c>
      <c r="D9" s="9" t="str">
        <f>IF(D8&gt;5,5,IF(D8&gt;4,4,IF(D8&gt;3,3,"ВЫУЧИ ПРАВИЛО")))</f>
        <v>ВЫУЧИ ПРАВИЛО</v>
      </c>
    </row>
    <row r="13" spans="2:5" ht="12.75">
      <c r="B13" s="18" t="s">
        <v>17</v>
      </c>
      <c r="C13" s="18"/>
      <c r="D13" s="18"/>
      <c r="E13" s="18"/>
    </row>
  </sheetData>
  <mergeCells count="1">
    <mergeCell ref="B13:E13"/>
  </mergeCells>
  <hyperlinks>
    <hyperlink ref="B13:E13" location="Лист1!A1" display="вернуться в главное меню"/>
  </hyperlink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0'LeG</dc:creator>
  <cp:keywords/>
  <dc:description/>
  <cp:lastModifiedBy>0'LeG</cp:lastModifiedBy>
  <dcterms:created xsi:type="dcterms:W3CDTF">2017-04-16T08:14:06Z</dcterms:created>
  <dcterms:modified xsi:type="dcterms:W3CDTF">2017-04-16T11:35:49Z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